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50" i="1" l="1"/>
  <c r="H16" i="1"/>
  <c r="H49" i="1"/>
  <c r="H25" i="1" l="1"/>
  <c r="H32" i="1" l="1"/>
  <c r="H29" i="1"/>
  <c r="H21" i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<sst xmlns="http://schemas.openxmlformats.org/spreadsheetml/2006/main" count="49" uniqueCount="29">
  <si>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</si>
  <si>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</si>
  <si>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</si>
  <si>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</si>
  <si>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</si>
  <si>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</si>
  <si>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</si>
  <si>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</si>
  <si>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</si>
  <si>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</si>
  <si>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</si>
  <si>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</si>
  <si>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</si>
  <si>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</si>
  <si>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</si>
  <si>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</si>
  <si>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</si>
  <si>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</si>
  <si>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</si>
  <si>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</si>
  <si>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</si>
  <si>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</si>
  <si>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</si>
  <si>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</si>
  <si>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</si>
  <si>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</si>
  <si>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Dana:17.09.2020.</t>
  </si>
  <si>
    <t>Dana 17.09.2020.godine Dom zdravlja Požarevac nije izvršio plaćanje prema dobavljačima:</t>
  </si>
  <si>
    <t>Primljena i neutrošena participacija od 17.09.2020.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</si>
</sst>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26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44091</v>
      </c>
      <c r="H12" s="23">
        <v>2185968.0099999998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44091</v>
      </c>
      <c r="H13" s="3">
        <f>H14+H26-H33-H43</f>
        <v>2182266.9900000007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44091</v>
      </c>
      <c r="H14" s="4">
        <f>H15+H16+H17+H18+H19+H20+H21+H22+H23+H24+H25</f>
        <v>1889051.8100000005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1109716.79+1066750-1128265.76+420669.85+124660.28-420669.85+1066750+137508.52+0.14-1077845.91-2500-194.22-19562.7+1066750+136956.88-1041544.42-66003.25</f>
        <v>1373176.3500000006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730625-538344.04</f>
        <v>192280.95999999996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247716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28</v>
      </c>
      <c r="C25" s="38"/>
      <c r="D25" s="38"/>
      <c r="E25" s="38"/>
      <c r="F25" s="3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+7690.17-123685.95+7300+3150+4800+1300+7850+3050-3591+6420+2000+7900+1500+5900+2300-30081.25+5250+2150+5500+1350+7550+2000</f>
        <v>75878.499999999985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44091</v>
      </c>
      <c r="H26" s="4">
        <f>H27+H28+H29+H30+H31+H32</f>
        <v>293215.18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0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</f>
        <v>293215.18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f>568160.92-50050-42412.01-22400.03-200000-30352.4-6837.44-21680-26830-8672.4-25271.84-130+41650-99545-31305.15-33160-4200-3762.6+36355.67+94666.66+94666.67-228891.05</f>
        <v>0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28</v>
      </c>
      <c r="C32" s="38"/>
      <c r="D32" s="38"/>
      <c r="E32" s="38"/>
      <c r="F32" s="39"/>
      <c r="G32" s="2"/>
      <c r="H32" s="10">
        <f>1086+2986+1358+1629+16764+3801-27624</f>
        <v>0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44091</v>
      </c>
      <c r="H33" s="5">
        <f>SUM(H34:H42)</f>
        <v>0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0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3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44091</v>
      </c>
      <c r="H43" s="5">
        <f>SUM(H44:H48)</f>
        <v>0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0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44091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+0.48-14730.27+313949.35+1575+48.67+7354.55+166.64</f>
        <v>326795.0299999998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f>250498.33+71020.87+26339.06+41239-66003.25</f>
        <v>323094.00999999995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2185968.0100000007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2020-09-18T12:00:17Z</dcterms:modified>
</cp:coreProperties>
</file>